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1505" windowHeight="6585" activeTab="0"/>
  </bookViews>
  <sheets>
    <sheet name="Sheet1" sheetId="1" r:id="rId1"/>
  </sheets>
  <definedNames>
    <definedName name="_xlnm.Print_Area" localSheetId="0">'Sheet1'!$A$1:$J$44</definedName>
  </definedNames>
  <calcPr fullCalcOnLoad="1"/>
</workbook>
</file>

<file path=xl/sharedStrings.xml><?xml version="1.0" encoding="utf-8"?>
<sst xmlns="http://schemas.openxmlformats.org/spreadsheetml/2006/main" count="57" uniqueCount="53">
  <si>
    <t>如無問題，請務必簽名回傳，我們將為您做後續處理，謝謝!</t>
  </si>
  <si>
    <t>doris@jsflag.com.tw</t>
  </si>
  <si>
    <t>久勝旗幟有限公司</t>
  </si>
  <si>
    <t>聯絡人：</t>
  </si>
  <si>
    <t>估價單</t>
  </si>
  <si>
    <t>電話：</t>
  </si>
  <si>
    <t xml:space="preserve">   分機：</t>
  </si>
  <si>
    <t>日期：</t>
  </si>
  <si>
    <t>傳真：</t>
  </si>
  <si>
    <t>業務承辦人：</t>
  </si>
  <si>
    <t>行動電話：</t>
  </si>
  <si>
    <t>Email：</t>
  </si>
  <si>
    <t>備註</t>
  </si>
  <si>
    <t>小計</t>
  </si>
  <si>
    <t>稅金</t>
  </si>
  <si>
    <t>金額總計</t>
  </si>
  <si>
    <t>***本估價單有效時間:自報價日起14天***</t>
  </si>
  <si>
    <t>賣方簽章：</t>
  </si>
  <si>
    <t>買方簽章：</t>
  </si>
  <si>
    <t>數量</t>
  </si>
  <si>
    <t>品名</t>
  </si>
  <si>
    <t>規格</t>
  </si>
  <si>
    <t>單價</t>
  </si>
  <si>
    <t>金額</t>
  </si>
  <si>
    <t>號碼</t>
  </si>
  <si>
    <t>24947 新北市八里區博物館路89號 電話：02-8630-3131 傳真：02-8630-4000</t>
  </si>
  <si>
    <r>
      <t>1)稅金外加；含一地點運費，</t>
    </r>
    <r>
      <rPr>
        <b/>
        <sz val="12"/>
        <color indexed="10"/>
        <rFont val="華康細黑體"/>
        <family val="3"/>
      </rPr>
      <t>首次配合需貨到收現</t>
    </r>
    <r>
      <rPr>
        <sz val="12"/>
        <rFont val="華康細黑體"/>
        <family val="3"/>
      </rPr>
      <t xml:space="preserve">。      </t>
    </r>
  </si>
  <si>
    <r>
      <t xml:space="preserve">張皓渝 Doris Chang </t>
    </r>
    <r>
      <rPr>
        <b/>
        <sz val="14"/>
        <color indexed="10"/>
        <rFont val="華康細黑體"/>
        <family val="3"/>
      </rPr>
      <t>分機116</t>
    </r>
  </si>
  <si>
    <r>
      <t>以上報價</t>
    </r>
    <r>
      <rPr>
        <b/>
        <sz val="14"/>
        <color indexed="17"/>
        <rFont val="華康細黑體"/>
        <family val="3"/>
      </rPr>
      <t>未含稅</t>
    </r>
    <r>
      <rPr>
        <sz val="14"/>
        <rFont val="華康細黑體"/>
        <family val="3"/>
      </rPr>
      <t>，單次訂購未滿1500元，酌收運費150元</t>
    </r>
  </si>
  <si>
    <t xml:space="preserve">大發網路資訊 台照 </t>
  </si>
  <si>
    <t>林允榮</t>
  </si>
  <si>
    <t>02-2796-2188</t>
  </si>
  <si>
    <t>02-2796-5488</t>
  </si>
  <si>
    <t>0910-228800</t>
  </si>
  <si>
    <t>面</t>
  </si>
  <si>
    <r>
      <t>2)</t>
    </r>
    <r>
      <rPr>
        <b/>
        <u val="single"/>
        <sz val="12"/>
        <rFont val="華康細黑體"/>
        <family val="3"/>
      </rPr>
      <t>工作天數：3-4工作天(不含寄送)</t>
    </r>
    <r>
      <rPr>
        <sz val="12"/>
        <rFont val="華康細黑體"/>
        <family val="3"/>
      </rPr>
      <t>，急件費用另計。</t>
    </r>
  </si>
  <si>
    <t>大旗(全彩)</t>
  </si>
  <si>
    <t>90*120</t>
  </si>
  <si>
    <t>布料為特多龍75丹/熱昇華輸出</t>
  </si>
  <si>
    <t>車左管/滾三邊</t>
  </si>
  <si>
    <t>背心(全彩)</t>
  </si>
  <si>
    <t>66*116</t>
  </si>
  <si>
    <t>件</t>
  </si>
  <si>
    <t>布料為斜紋布/熱昇華輸出</t>
  </si>
  <si>
    <t>以上報價不含口袋跟魔鬼氈(若需要口袋一個+10元/魔鬼氈一個5元)</t>
  </si>
  <si>
    <t>手拿旗(全彩)</t>
  </si>
  <si>
    <t>布料為特多龍75丹/熱昇華輸出</t>
  </si>
  <si>
    <t>24*36cm</t>
  </si>
  <si>
    <t>組</t>
  </si>
  <si>
    <t>報價含45公分手拿塑膠桿+小黃頭</t>
  </si>
  <si>
    <t>含穿工</t>
  </si>
  <si>
    <t>30*45cm</t>
  </si>
  <si>
    <t>報價含三節伸縮指揮棒(伸長可到110cm)</t>
  </si>
</sst>
</file>

<file path=xl/styles.xml><?xml version="1.0" encoding="utf-8"?>
<styleSheet xmlns="http://schemas.openxmlformats.org/spreadsheetml/2006/main">
  <numFmts count="4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  <numFmt numFmtId="177" formatCode="_-* #,##0.0_-;\-* #,##0.0_-;_-* &quot;-&quot;??_-;_-@_-"/>
    <numFmt numFmtId="178" formatCode="[$-404]AM/PM\ hh:mm:ss"/>
    <numFmt numFmtId="179" formatCode="[&gt;99999999]0000\-000\-000;000\-000\-000"/>
    <numFmt numFmtId="180" formatCode="m&quot;月&quot;d&quot;日&quot;"/>
    <numFmt numFmtId="181" formatCode="####&quot;-&quot;###&quot;-&quot;###"/>
    <numFmt numFmtId="182" formatCode="0###&quot;-&quot;###&quot;-&quot;###"/>
    <numFmt numFmtId="183" formatCode="#\ &quot;組&quot;"/>
    <numFmt numFmtId="184" formatCode="0_ "/>
    <numFmt numFmtId="185" formatCode="0.00000E+00"/>
    <numFmt numFmtId="186" formatCode="0.000000E+00"/>
    <numFmt numFmtId="187" formatCode="0.0000000E+00"/>
    <numFmt numFmtId="188" formatCode="0.00000000E+00"/>
    <numFmt numFmtId="189" formatCode="0.000000000E+00"/>
    <numFmt numFmtId="190" formatCode="0.0000000000E+00"/>
    <numFmt numFmtId="191" formatCode="0.00000000000E+00"/>
    <numFmt numFmtId="192" formatCode="0.000000000000E+00"/>
    <numFmt numFmtId="193" formatCode="0.0000000000000E+00"/>
    <numFmt numFmtId="194" formatCode="0.00000000000000E+00"/>
    <numFmt numFmtId="195" formatCode="0.000000000000000E+00"/>
    <numFmt numFmtId="196" formatCode="0.0000000000000000E+00"/>
    <numFmt numFmtId="197" formatCode="0.00000000000000000E+00"/>
    <numFmt numFmtId="198" formatCode="0.000000000000000000E+00"/>
    <numFmt numFmtId="199" formatCode="0.0000000000000000000E+00"/>
    <numFmt numFmtId="200" formatCode="0.00000000000000000000E+00"/>
    <numFmt numFmtId="201" formatCode="0.000000000000000000000E+00"/>
    <numFmt numFmtId="202" formatCode="0.00_ "/>
    <numFmt numFmtId="203" formatCode="0.0_ "/>
    <numFmt numFmtId="204" formatCode="[$-404]e&quot;年&quot;m&quot;月&quot;d&quot;日&quot;;@"/>
    <numFmt numFmtId="205" formatCode="[$-404]e/m/d;@"/>
  </numFmts>
  <fonts count="52">
    <font>
      <sz val="12"/>
      <name val="新細明體"/>
      <family val="1"/>
    </font>
    <font>
      <sz val="9"/>
      <name val="新細明體"/>
      <family val="1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  <font>
      <b/>
      <sz val="24"/>
      <name val="華康細黑體"/>
      <family val="3"/>
    </font>
    <font>
      <sz val="12"/>
      <name val="華康細黑體"/>
      <family val="3"/>
    </font>
    <font>
      <sz val="14"/>
      <name val="華康細黑體"/>
      <family val="3"/>
    </font>
    <font>
      <sz val="16"/>
      <name val="華康細黑體"/>
      <family val="3"/>
    </font>
    <font>
      <sz val="26"/>
      <name val="華康細黑體"/>
      <family val="3"/>
    </font>
    <font>
      <sz val="28"/>
      <name val="華康細黑體"/>
      <family val="3"/>
    </font>
    <font>
      <sz val="15"/>
      <name val="華康細黑體"/>
      <family val="3"/>
    </font>
    <font>
      <b/>
      <sz val="14"/>
      <color indexed="10"/>
      <name val="華康細黑體"/>
      <family val="3"/>
    </font>
    <font>
      <b/>
      <sz val="12"/>
      <color indexed="10"/>
      <name val="華康細黑體"/>
      <family val="3"/>
    </font>
    <font>
      <b/>
      <sz val="14"/>
      <name val="華康細黑體"/>
      <family val="3"/>
    </font>
    <font>
      <b/>
      <u val="single"/>
      <sz val="12"/>
      <name val="華康細黑體"/>
      <family val="3"/>
    </font>
    <font>
      <sz val="13"/>
      <name val="華康細黑體"/>
      <family val="3"/>
    </font>
    <font>
      <u val="single"/>
      <sz val="16"/>
      <name val="華康細黑體"/>
      <family val="3"/>
    </font>
    <font>
      <b/>
      <sz val="14"/>
      <color indexed="17"/>
      <name val="華康細黑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double"/>
      <bottom style="double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1" applyNumberFormat="0" applyFill="0" applyAlignment="0" applyProtection="0"/>
    <xf numFmtId="0" fontId="39" fillId="21" borderId="0" applyNumberFormat="0" applyBorder="0" applyAlignment="0" applyProtection="0"/>
    <xf numFmtId="9" fontId="0" fillId="0" borderId="0" applyFont="0" applyFill="0" applyBorder="0" applyAlignment="0" applyProtection="0"/>
    <xf numFmtId="0" fontId="4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2" applyNumberFormat="0" applyAlignment="0" applyProtection="0"/>
    <xf numFmtId="0" fontId="48" fillId="22" borderId="8" applyNumberFormat="0" applyAlignment="0" applyProtection="0"/>
    <xf numFmtId="0" fontId="49" fillId="31" borderId="9" applyNumberFormat="0" applyAlignment="0" applyProtection="0"/>
    <xf numFmtId="0" fontId="50" fillId="32" borderId="0" applyNumberFormat="0" applyBorder="0" applyAlignment="0" applyProtection="0"/>
    <xf numFmtId="0" fontId="51" fillId="0" borderId="0" applyNumberFormat="0" applyFill="0" applyBorder="0" applyAlignment="0" applyProtection="0"/>
  </cellStyleXfs>
  <cellXfs count="123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10" xfId="0" applyFont="1" applyBorder="1" applyAlignment="1">
      <alignment horizontal="right" vertical="center"/>
    </xf>
    <xf numFmtId="0" fontId="6" fillId="0" borderId="1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31" fontId="6" fillId="0" borderId="0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Alignment="1">
      <alignment vertical="center"/>
    </xf>
    <xf numFmtId="0" fontId="10" fillId="0" borderId="0" xfId="0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right" vertical="center"/>
    </xf>
    <xf numFmtId="0" fontId="10" fillId="0" borderId="13" xfId="0" applyFont="1" applyBorder="1" applyAlignment="1">
      <alignment horizontal="right" vertical="center"/>
    </xf>
    <xf numFmtId="0" fontId="5" fillId="0" borderId="14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5" fillId="0" borderId="14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6" fillId="0" borderId="17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15" fillId="0" borderId="0" xfId="0" applyFont="1" applyBorder="1" applyAlignment="1">
      <alignment vertical="center"/>
    </xf>
    <xf numFmtId="0" fontId="5" fillId="0" borderId="12" xfId="0" applyFont="1" applyBorder="1" applyAlignment="1">
      <alignment vertical="top"/>
    </xf>
    <xf numFmtId="0" fontId="5" fillId="0" borderId="13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5" fillId="0" borderId="15" xfId="0" applyFont="1" applyBorder="1" applyAlignment="1">
      <alignment vertical="top"/>
    </xf>
    <xf numFmtId="0" fontId="5" fillId="0" borderId="17" xfId="0" applyFont="1" applyBorder="1" applyAlignment="1">
      <alignment vertical="top"/>
    </xf>
    <xf numFmtId="0" fontId="5" fillId="0" borderId="18" xfId="0" applyFont="1" applyBorder="1" applyAlignment="1">
      <alignment vertical="top"/>
    </xf>
    <xf numFmtId="0" fontId="16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6" fillId="0" borderId="20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41" fontId="6" fillId="0" borderId="22" xfId="33" applyNumberFormat="1" applyFont="1" applyBorder="1" applyAlignment="1">
      <alignment vertical="center"/>
    </xf>
    <xf numFmtId="176" fontId="6" fillId="0" borderId="23" xfId="33" applyNumberFormat="1" applyFont="1" applyBorder="1" applyAlignment="1">
      <alignment vertical="center"/>
    </xf>
    <xf numFmtId="0" fontId="6" fillId="0" borderId="24" xfId="0" applyFont="1" applyBorder="1" applyAlignment="1">
      <alignment vertical="center"/>
    </xf>
    <xf numFmtId="0" fontId="6" fillId="0" borderId="23" xfId="0" applyFont="1" applyBorder="1" applyAlignment="1">
      <alignment horizontal="center" vertical="center"/>
    </xf>
    <xf numFmtId="41" fontId="6" fillId="0" borderId="23" xfId="33" applyNumberFormat="1" applyFont="1" applyBorder="1" applyAlignment="1">
      <alignment vertical="center"/>
    </xf>
    <xf numFmtId="0" fontId="6" fillId="0" borderId="25" xfId="0" applyFont="1" applyBorder="1" applyAlignment="1">
      <alignment vertical="center"/>
    </xf>
    <xf numFmtId="0" fontId="6" fillId="0" borderId="25" xfId="0" applyFont="1" applyBorder="1" applyAlignment="1">
      <alignment horizontal="right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32" xfId="0" applyFont="1" applyBorder="1" applyAlignment="1">
      <alignment horizontal="center" vertical="center"/>
    </xf>
    <xf numFmtId="41" fontId="6" fillId="0" borderId="32" xfId="33" applyNumberFormat="1" applyFont="1" applyBorder="1" applyAlignment="1">
      <alignment vertical="center"/>
    </xf>
    <xf numFmtId="176" fontId="6" fillId="0" borderId="32" xfId="33" applyNumberFormat="1" applyFont="1" applyBorder="1" applyAlignment="1">
      <alignment vertical="center"/>
    </xf>
    <xf numFmtId="0" fontId="6" fillId="0" borderId="33" xfId="0" applyFont="1" applyBorder="1" applyAlignment="1">
      <alignment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vertical="center"/>
    </xf>
    <xf numFmtId="0" fontId="6" fillId="0" borderId="35" xfId="0" applyFont="1" applyBorder="1" applyAlignment="1">
      <alignment horizontal="right" vertical="center"/>
    </xf>
    <xf numFmtId="176" fontId="6" fillId="0" borderId="35" xfId="33" applyNumberFormat="1" applyFont="1" applyBorder="1" applyAlignment="1">
      <alignment vertical="center"/>
    </xf>
    <xf numFmtId="0" fontId="6" fillId="0" borderId="36" xfId="0" applyFont="1" applyBorder="1" applyAlignment="1">
      <alignment vertical="center"/>
    </xf>
    <xf numFmtId="0" fontId="6" fillId="0" borderId="37" xfId="0" applyFont="1" applyBorder="1" applyAlignment="1">
      <alignment horizontal="center" vertical="center"/>
    </xf>
    <xf numFmtId="0" fontId="6" fillId="0" borderId="23" xfId="0" applyFont="1" applyBorder="1" applyAlignment="1">
      <alignment vertical="center"/>
    </xf>
    <xf numFmtId="0" fontId="6" fillId="0" borderId="23" xfId="0" applyFont="1" applyBorder="1" applyAlignment="1">
      <alignment horizontal="right" vertical="center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vertical="center"/>
    </xf>
    <xf numFmtId="0" fontId="6" fillId="0" borderId="39" xfId="0" applyFont="1" applyBorder="1" applyAlignment="1">
      <alignment horizontal="right" vertical="center"/>
    </xf>
    <xf numFmtId="176" fontId="6" fillId="0" borderId="39" xfId="33" applyNumberFormat="1" applyFont="1" applyBorder="1" applyAlignment="1">
      <alignment vertical="center"/>
    </xf>
    <xf numFmtId="0" fontId="6" fillId="0" borderId="4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Alignment="1">
      <alignment vertical="top"/>
    </xf>
    <xf numFmtId="0" fontId="6" fillId="0" borderId="41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15" fillId="0" borderId="0" xfId="0" applyFont="1" applyBorder="1" applyAlignment="1">
      <alignment vertical="top"/>
    </xf>
    <xf numFmtId="0" fontId="6" fillId="0" borderId="0" xfId="0" applyFont="1" applyBorder="1" applyAlignment="1">
      <alignment horizontal="right" vertical="center"/>
    </xf>
    <xf numFmtId="0" fontId="6" fillId="0" borderId="11" xfId="0" applyFont="1" applyBorder="1" applyAlignment="1">
      <alignment horizontal="left" vertical="top"/>
    </xf>
    <xf numFmtId="0" fontId="5" fillId="0" borderId="12" xfId="0" applyFont="1" applyBorder="1" applyAlignment="1">
      <alignment vertical="top"/>
    </xf>
    <xf numFmtId="0" fontId="5" fillId="0" borderId="14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5" fillId="0" borderId="16" xfId="0" applyFont="1" applyBorder="1" applyAlignment="1">
      <alignment vertical="top"/>
    </xf>
    <xf numFmtId="0" fontId="5" fillId="0" borderId="17" xfId="0" applyFont="1" applyBorder="1" applyAlignment="1">
      <alignment vertical="top"/>
    </xf>
    <xf numFmtId="0" fontId="15" fillId="0" borderId="11" xfId="0" applyFont="1" applyBorder="1" applyAlignment="1">
      <alignment vertical="top"/>
    </xf>
    <xf numFmtId="0" fontId="15" fillId="0" borderId="12" xfId="0" applyFont="1" applyBorder="1" applyAlignment="1">
      <alignment vertical="top"/>
    </xf>
    <xf numFmtId="0" fontId="5" fillId="0" borderId="13" xfId="0" applyFont="1" applyBorder="1" applyAlignment="1">
      <alignment vertical="top"/>
    </xf>
    <xf numFmtId="0" fontId="5" fillId="0" borderId="0" xfId="0" applyFont="1" applyAlignment="1">
      <alignment vertical="top"/>
    </xf>
    <xf numFmtId="0" fontId="5" fillId="0" borderId="15" xfId="0" applyFont="1" applyBorder="1" applyAlignment="1">
      <alignment vertical="top"/>
    </xf>
    <xf numFmtId="0" fontId="5" fillId="0" borderId="18" xfId="0" applyFont="1" applyBorder="1" applyAlignment="1">
      <alignment vertical="top"/>
    </xf>
    <xf numFmtId="0" fontId="6" fillId="0" borderId="27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41" xfId="0" applyFont="1" applyBorder="1" applyAlignment="1">
      <alignment horizontal="left" vertical="center"/>
    </xf>
    <xf numFmtId="0" fontId="6" fillId="0" borderId="44" xfId="0" applyFont="1" applyBorder="1" applyAlignment="1">
      <alignment horizontal="left" vertical="center"/>
    </xf>
    <xf numFmtId="0" fontId="6" fillId="0" borderId="42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/>
    </xf>
    <xf numFmtId="0" fontId="6" fillId="0" borderId="21" xfId="0" applyFont="1" applyBorder="1" applyAlignment="1">
      <alignment horizontal="left" vertical="center"/>
    </xf>
    <xf numFmtId="0" fontId="6" fillId="0" borderId="22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shrinkToFit="1"/>
    </xf>
    <xf numFmtId="0" fontId="13" fillId="0" borderId="10" xfId="0" applyFont="1" applyBorder="1" applyAlignment="1">
      <alignment horizontal="center" vertical="center" shrinkToFit="1"/>
    </xf>
    <xf numFmtId="0" fontId="6" fillId="0" borderId="0" xfId="0" applyFont="1" applyAlignment="1">
      <alignment horizontal="left" vertical="center" shrinkToFit="1"/>
    </xf>
    <xf numFmtId="0" fontId="6" fillId="0" borderId="0" xfId="0" applyFont="1" applyAlignment="1">
      <alignment horizontal="right" vertical="center" shrinkToFit="1"/>
    </xf>
    <xf numFmtId="182" fontId="6" fillId="0" borderId="25" xfId="0" applyNumberFormat="1" applyFont="1" applyBorder="1" applyAlignment="1">
      <alignment horizontal="left" vertical="center"/>
    </xf>
    <xf numFmtId="0" fontId="11" fillId="33" borderId="46" xfId="0" applyFont="1" applyFill="1" applyBorder="1" applyAlignment="1">
      <alignment horizontal="center" vertical="center"/>
    </xf>
    <xf numFmtId="0" fontId="11" fillId="33" borderId="47" xfId="0" applyFont="1" applyFill="1" applyBorder="1" applyAlignment="1">
      <alignment horizontal="center" vertical="center"/>
    </xf>
    <xf numFmtId="0" fontId="11" fillId="33" borderId="48" xfId="0" applyFont="1" applyFill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49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205" fontId="6" fillId="0" borderId="0" xfId="0" applyNumberFormat="1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39</xdr:row>
      <xdr:rowOff>0</xdr:rowOff>
    </xdr:from>
    <xdr:to>
      <xdr:col>3</xdr:col>
      <xdr:colOff>0</xdr:colOff>
      <xdr:row>42</xdr:row>
      <xdr:rowOff>704850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rcRect t="53872" r="40597"/>
        <a:stretch>
          <a:fillRect/>
        </a:stretch>
      </xdr:blipFill>
      <xdr:spPr>
        <a:xfrm>
          <a:off x="638175" y="10039350"/>
          <a:ext cx="1323975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0"/>
  <sheetViews>
    <sheetView showGridLines="0" tabSelected="1" zoomScale="130" zoomScaleNormal="130" zoomScalePageLayoutView="0" workbookViewId="0" topLeftCell="A34">
      <selection activeCell="G44" sqref="G44"/>
    </sheetView>
  </sheetViews>
  <sheetFormatPr defaultColWidth="9.00390625" defaultRowHeight="16.5"/>
  <cols>
    <col min="1" max="1" width="7.625" style="1" customWidth="1"/>
    <col min="2" max="2" width="6.625" style="1" customWidth="1"/>
    <col min="3" max="3" width="11.50390625" style="1" customWidth="1"/>
    <col min="4" max="4" width="11.25390625" style="1" customWidth="1"/>
    <col min="5" max="5" width="14.00390625" style="1" customWidth="1"/>
    <col min="6" max="6" width="7.625" style="1" customWidth="1"/>
    <col min="7" max="7" width="5.75390625" style="1" customWidth="1"/>
    <col min="8" max="9" width="12.50390625" style="1" customWidth="1"/>
    <col min="10" max="10" width="12.125" style="1" customWidth="1"/>
    <col min="11" max="16384" width="9.00390625" style="1" customWidth="1"/>
  </cols>
  <sheetData>
    <row r="1" spans="1:10" ht="29.25">
      <c r="A1" s="107" t="s">
        <v>2</v>
      </c>
      <c r="B1" s="107"/>
      <c r="C1" s="107"/>
      <c r="D1" s="107"/>
      <c r="E1" s="107"/>
      <c r="F1" s="107"/>
      <c r="G1" s="107"/>
      <c r="H1" s="107"/>
      <c r="I1" s="107"/>
      <c r="J1" s="107"/>
    </row>
    <row r="2" spans="1:10" ht="28.5" customHeight="1" thickBot="1">
      <c r="A2" s="108" t="s">
        <v>25</v>
      </c>
      <c r="B2" s="108"/>
      <c r="C2" s="108"/>
      <c r="D2" s="108"/>
      <c r="E2" s="108"/>
      <c r="F2" s="108"/>
      <c r="G2" s="108"/>
      <c r="H2" s="108"/>
      <c r="I2" s="108"/>
      <c r="J2" s="108"/>
    </row>
    <row r="3" spans="1:10" s="2" customFormat="1" ht="6" customHeight="1" thickTop="1">
      <c r="A3" s="109"/>
      <c r="B3" s="109"/>
      <c r="C3" s="109"/>
      <c r="D3" s="109"/>
      <c r="E3" s="109"/>
      <c r="F3" s="109"/>
      <c r="G3" s="109"/>
      <c r="H3" s="109"/>
      <c r="I3" s="109"/>
      <c r="J3" s="109"/>
    </row>
    <row r="4" spans="1:10" ht="31.5" customHeight="1" thickBot="1">
      <c r="A4" s="110" t="s">
        <v>29</v>
      </c>
      <c r="B4" s="111"/>
      <c r="C4" s="111"/>
      <c r="D4" s="3" t="s">
        <v>3</v>
      </c>
      <c r="E4" s="4" t="s">
        <v>30</v>
      </c>
      <c r="F4" s="5"/>
      <c r="G4" s="5"/>
      <c r="H4" s="6" t="s">
        <v>4</v>
      </c>
      <c r="I4" s="7"/>
      <c r="J4" s="7"/>
    </row>
    <row r="5" spans="1:12" ht="27" customHeight="1" thickBot="1" thickTop="1">
      <c r="A5" s="49" t="s">
        <v>5</v>
      </c>
      <c r="B5" s="49" t="s">
        <v>31</v>
      </c>
      <c r="C5" s="49"/>
      <c r="D5" s="50" t="s">
        <v>6</v>
      </c>
      <c r="E5" s="10"/>
      <c r="F5" s="82" t="s">
        <v>7</v>
      </c>
      <c r="G5" s="82"/>
      <c r="H5" s="121">
        <v>41328</v>
      </c>
      <c r="I5" s="121"/>
      <c r="J5" s="8"/>
      <c r="L5" s="9"/>
    </row>
    <row r="6" spans="1:10" ht="27" customHeight="1" thickBot="1" thickTop="1">
      <c r="A6" s="49" t="s">
        <v>8</v>
      </c>
      <c r="B6" s="49" t="s">
        <v>32</v>
      </c>
      <c r="C6" s="49"/>
      <c r="D6" s="49"/>
      <c r="E6" s="49"/>
      <c r="F6" s="113" t="s">
        <v>9</v>
      </c>
      <c r="G6" s="113"/>
      <c r="H6" s="112" t="s">
        <v>27</v>
      </c>
      <c r="I6" s="112"/>
      <c r="J6" s="112"/>
    </row>
    <row r="7" spans="1:13" ht="27" customHeight="1" thickBot="1" thickTop="1">
      <c r="A7" s="49" t="s">
        <v>10</v>
      </c>
      <c r="B7" s="49"/>
      <c r="C7" s="114" t="s">
        <v>33</v>
      </c>
      <c r="D7" s="114"/>
      <c r="E7" s="49"/>
      <c r="F7" s="118" t="s">
        <v>11</v>
      </c>
      <c r="G7" s="118"/>
      <c r="H7" s="122" t="s">
        <v>1</v>
      </c>
      <c r="I7" s="122"/>
      <c r="J7" s="5"/>
      <c r="M7" s="11"/>
    </row>
    <row r="8" spans="1:10" ht="6.75" customHeight="1" thickBot="1" thickTop="1">
      <c r="A8" s="22"/>
      <c r="B8" s="22"/>
      <c r="C8" s="22"/>
      <c r="D8" s="22"/>
      <c r="E8" s="22"/>
      <c r="F8" s="13"/>
      <c r="G8" s="13"/>
      <c r="H8" s="14"/>
      <c r="I8" s="14"/>
      <c r="J8" s="14"/>
    </row>
    <row r="9" spans="1:10" ht="24" customHeight="1">
      <c r="A9" s="51" t="s">
        <v>24</v>
      </c>
      <c r="B9" s="95" t="s">
        <v>20</v>
      </c>
      <c r="C9" s="96"/>
      <c r="D9" s="97"/>
      <c r="E9" s="54" t="s">
        <v>21</v>
      </c>
      <c r="F9" s="119" t="s">
        <v>19</v>
      </c>
      <c r="G9" s="120"/>
      <c r="H9" s="54" t="s">
        <v>22</v>
      </c>
      <c r="I9" s="54" t="s">
        <v>23</v>
      </c>
      <c r="J9" s="55" t="s">
        <v>12</v>
      </c>
    </row>
    <row r="10" spans="1:10" ht="19.5" customHeight="1">
      <c r="A10" s="38">
        <v>1</v>
      </c>
      <c r="B10" s="39" t="s">
        <v>36</v>
      </c>
      <c r="C10" s="40"/>
      <c r="D10" s="41"/>
      <c r="E10" s="42" t="s">
        <v>37</v>
      </c>
      <c r="F10" s="42">
        <v>30</v>
      </c>
      <c r="G10" s="43" t="s">
        <v>34</v>
      </c>
      <c r="H10" s="44">
        <v>280</v>
      </c>
      <c r="I10" s="45">
        <f>H10*F10</f>
        <v>8400</v>
      </c>
      <c r="J10" s="46"/>
    </row>
    <row r="11" spans="1:10" ht="19.5" customHeight="1">
      <c r="A11" s="38"/>
      <c r="B11" s="39" t="s">
        <v>38</v>
      </c>
      <c r="C11" s="40"/>
      <c r="D11" s="41"/>
      <c r="E11" s="42"/>
      <c r="F11" s="42"/>
      <c r="G11" s="43"/>
      <c r="H11" s="44"/>
      <c r="I11" s="45"/>
      <c r="J11" s="46"/>
    </row>
    <row r="12" spans="1:10" ht="19.5" customHeight="1">
      <c r="A12" s="38"/>
      <c r="B12" s="39" t="s">
        <v>39</v>
      </c>
      <c r="C12" s="40"/>
      <c r="D12" s="41"/>
      <c r="E12" s="42"/>
      <c r="F12" s="42"/>
      <c r="G12" s="43"/>
      <c r="H12" s="44"/>
      <c r="I12" s="45"/>
      <c r="J12" s="46"/>
    </row>
    <row r="13" spans="1:10" ht="19.5" customHeight="1">
      <c r="A13" s="38"/>
      <c r="B13" s="39"/>
      <c r="C13" s="40"/>
      <c r="D13" s="41"/>
      <c r="E13" s="42"/>
      <c r="F13" s="42"/>
      <c r="G13" s="43"/>
      <c r="H13" s="44"/>
      <c r="I13" s="45"/>
      <c r="J13" s="46"/>
    </row>
    <row r="14" spans="1:10" ht="19.5" customHeight="1">
      <c r="A14" s="38">
        <v>2</v>
      </c>
      <c r="B14" s="39" t="s">
        <v>40</v>
      </c>
      <c r="C14" s="40"/>
      <c r="D14" s="41"/>
      <c r="E14" s="47" t="s">
        <v>41</v>
      </c>
      <c r="F14" s="42">
        <v>30</v>
      </c>
      <c r="G14" s="43" t="s">
        <v>42</v>
      </c>
      <c r="H14" s="48">
        <v>300</v>
      </c>
      <c r="I14" s="45">
        <f>H14*F14</f>
        <v>9000</v>
      </c>
      <c r="J14" s="46"/>
    </row>
    <row r="15" spans="1:10" ht="19.5" customHeight="1">
      <c r="A15" s="38"/>
      <c r="B15" s="39" t="s">
        <v>43</v>
      </c>
      <c r="C15" s="40"/>
      <c r="D15" s="41"/>
      <c r="E15" s="47"/>
      <c r="F15" s="42"/>
      <c r="G15" s="43"/>
      <c r="H15" s="48"/>
      <c r="I15" s="45"/>
      <c r="J15" s="46"/>
    </row>
    <row r="16" spans="1:10" ht="19.5" customHeight="1">
      <c r="A16" s="38"/>
      <c r="B16" s="39" t="s">
        <v>44</v>
      </c>
      <c r="C16" s="40"/>
      <c r="D16" s="41"/>
      <c r="E16" s="47"/>
      <c r="F16" s="42"/>
      <c r="G16" s="43"/>
      <c r="H16" s="48"/>
      <c r="I16" s="45"/>
      <c r="J16" s="46"/>
    </row>
    <row r="17" spans="1:10" ht="19.5" customHeight="1">
      <c r="A17" s="38"/>
      <c r="B17" s="39"/>
      <c r="C17" s="40"/>
      <c r="D17" s="41"/>
      <c r="E17" s="47"/>
      <c r="F17" s="42"/>
      <c r="G17" s="43"/>
      <c r="H17" s="48"/>
      <c r="I17" s="45"/>
      <c r="J17" s="46"/>
    </row>
    <row r="18" spans="1:10" ht="19.5" customHeight="1">
      <c r="A18" s="38">
        <v>3</v>
      </c>
      <c r="B18" s="39" t="s">
        <v>45</v>
      </c>
      <c r="C18" s="40"/>
      <c r="D18" s="41"/>
      <c r="E18" s="47" t="s">
        <v>47</v>
      </c>
      <c r="F18" s="42">
        <v>30</v>
      </c>
      <c r="G18" s="43" t="s">
        <v>48</v>
      </c>
      <c r="H18" s="48">
        <v>80</v>
      </c>
      <c r="I18" s="45">
        <f>H18*F18</f>
        <v>2400</v>
      </c>
      <c r="J18" s="46"/>
    </row>
    <row r="19" spans="1:10" ht="19.5" customHeight="1">
      <c r="A19" s="38"/>
      <c r="B19" s="39" t="s">
        <v>46</v>
      </c>
      <c r="C19" s="40"/>
      <c r="D19" s="41"/>
      <c r="E19" s="47"/>
      <c r="F19" s="42"/>
      <c r="G19" s="43"/>
      <c r="H19" s="48"/>
      <c r="I19" s="45"/>
      <c r="J19" s="46"/>
    </row>
    <row r="20" spans="1:10" ht="19.5" customHeight="1">
      <c r="A20" s="38"/>
      <c r="B20" s="39" t="s">
        <v>49</v>
      </c>
      <c r="C20" s="40"/>
      <c r="D20" s="41"/>
      <c r="E20" s="47"/>
      <c r="F20" s="42"/>
      <c r="G20" s="43"/>
      <c r="H20" s="48"/>
      <c r="I20" s="45"/>
      <c r="J20" s="46"/>
    </row>
    <row r="21" spans="1:10" ht="19.5" customHeight="1">
      <c r="A21" s="38"/>
      <c r="B21" s="39" t="s">
        <v>50</v>
      </c>
      <c r="C21" s="40"/>
      <c r="D21" s="41"/>
      <c r="E21" s="47"/>
      <c r="F21" s="42"/>
      <c r="G21" s="43"/>
      <c r="H21" s="48"/>
      <c r="I21" s="45"/>
      <c r="J21" s="46"/>
    </row>
    <row r="22" spans="1:10" ht="19.5" customHeight="1">
      <c r="A22" s="38"/>
      <c r="B22" s="39"/>
      <c r="C22" s="40"/>
      <c r="D22" s="41"/>
      <c r="E22" s="47"/>
      <c r="F22" s="42"/>
      <c r="G22" s="43"/>
      <c r="H22" s="48"/>
      <c r="I22" s="45"/>
      <c r="J22" s="46"/>
    </row>
    <row r="23" spans="1:10" ht="19.5" customHeight="1">
      <c r="A23" s="38">
        <v>4</v>
      </c>
      <c r="B23" s="39" t="s">
        <v>45</v>
      </c>
      <c r="C23" s="40"/>
      <c r="D23" s="41"/>
      <c r="E23" s="47" t="s">
        <v>51</v>
      </c>
      <c r="F23" s="42">
        <v>30</v>
      </c>
      <c r="G23" s="43" t="s">
        <v>48</v>
      </c>
      <c r="H23" s="48">
        <v>250</v>
      </c>
      <c r="I23" s="45">
        <f>H23*F23</f>
        <v>7500</v>
      </c>
      <c r="J23" s="46"/>
    </row>
    <row r="24" spans="1:10" ht="19.5" customHeight="1">
      <c r="A24" s="38"/>
      <c r="B24" s="39" t="s">
        <v>46</v>
      </c>
      <c r="C24" s="40"/>
      <c r="D24" s="41"/>
      <c r="E24" s="47"/>
      <c r="F24" s="42"/>
      <c r="G24" s="43"/>
      <c r="H24" s="48"/>
      <c r="I24" s="45"/>
      <c r="J24" s="46"/>
    </row>
    <row r="25" spans="1:10" ht="19.5" customHeight="1">
      <c r="A25" s="38"/>
      <c r="B25" s="39" t="s">
        <v>52</v>
      </c>
      <c r="C25" s="40"/>
      <c r="D25" s="41"/>
      <c r="E25" s="47"/>
      <c r="F25" s="42"/>
      <c r="G25" s="43"/>
      <c r="H25" s="48"/>
      <c r="I25" s="45"/>
      <c r="J25" s="46"/>
    </row>
    <row r="26" spans="1:10" ht="19.5" customHeight="1">
      <c r="A26" s="38"/>
      <c r="B26" s="39" t="s">
        <v>50</v>
      </c>
      <c r="C26" s="40"/>
      <c r="D26" s="41"/>
      <c r="E26" s="47"/>
      <c r="F26" s="42"/>
      <c r="G26" s="43"/>
      <c r="H26" s="48"/>
      <c r="I26" s="45"/>
      <c r="J26" s="46"/>
    </row>
    <row r="27" spans="1:11" ht="19.5" customHeight="1">
      <c r="A27" s="38"/>
      <c r="B27" s="39"/>
      <c r="C27" s="40"/>
      <c r="D27" s="41"/>
      <c r="E27" s="47"/>
      <c r="F27" s="42"/>
      <c r="G27" s="43"/>
      <c r="H27" s="48"/>
      <c r="I27" s="45">
        <f>H27*F27</f>
        <v>0</v>
      </c>
      <c r="J27" s="46"/>
      <c r="K27" s="2"/>
    </row>
    <row r="28" spans="1:10" ht="19.5" customHeight="1" thickBot="1">
      <c r="A28" s="56"/>
      <c r="B28" s="57" t="s">
        <v>28</v>
      </c>
      <c r="C28" s="58"/>
      <c r="D28" s="59"/>
      <c r="E28" s="60"/>
      <c r="F28" s="60"/>
      <c r="G28" s="60"/>
      <c r="H28" s="61"/>
      <c r="I28" s="62">
        <f>SUM(F28*H28)</f>
        <v>0</v>
      </c>
      <c r="J28" s="63"/>
    </row>
    <row r="29" spans="1:10" ht="21.75" customHeight="1" thickBot="1">
      <c r="A29" s="115" t="s">
        <v>0</v>
      </c>
      <c r="B29" s="116"/>
      <c r="C29" s="116"/>
      <c r="D29" s="116"/>
      <c r="E29" s="116"/>
      <c r="F29" s="116"/>
      <c r="G29" s="116"/>
      <c r="H29" s="116"/>
      <c r="I29" s="116"/>
      <c r="J29" s="117"/>
    </row>
    <row r="30" spans="1:10" ht="21.75" customHeight="1">
      <c r="A30" s="64"/>
      <c r="B30" s="101"/>
      <c r="C30" s="102"/>
      <c r="D30" s="103"/>
      <c r="E30" s="65"/>
      <c r="F30" s="52"/>
      <c r="G30" s="53"/>
      <c r="H30" s="66" t="s">
        <v>13</v>
      </c>
      <c r="I30" s="67">
        <f>SUM(I10:I26)</f>
        <v>27300</v>
      </c>
      <c r="J30" s="68"/>
    </row>
    <row r="31" spans="1:10" ht="21.75" customHeight="1">
      <c r="A31" s="69"/>
      <c r="B31" s="104"/>
      <c r="C31" s="105"/>
      <c r="D31" s="106"/>
      <c r="E31" s="70"/>
      <c r="F31" s="42"/>
      <c r="G31" s="43"/>
      <c r="H31" s="71" t="s">
        <v>14</v>
      </c>
      <c r="I31" s="45">
        <f>I30*0.05</f>
        <v>1365</v>
      </c>
      <c r="J31" s="46"/>
    </row>
    <row r="32" spans="1:10" ht="21.75" customHeight="1" thickBot="1">
      <c r="A32" s="72"/>
      <c r="B32" s="98"/>
      <c r="C32" s="99"/>
      <c r="D32" s="100"/>
      <c r="E32" s="73"/>
      <c r="F32" s="79"/>
      <c r="G32" s="80"/>
      <c r="H32" s="74" t="s">
        <v>15</v>
      </c>
      <c r="I32" s="75">
        <f>I31+I30</f>
        <v>28665</v>
      </c>
      <c r="J32" s="76"/>
    </row>
    <row r="33" spans="1:10" s="15" customFormat="1" ht="28.5" customHeight="1">
      <c r="A33" s="77"/>
      <c r="B33" s="82" t="s">
        <v>16</v>
      </c>
      <c r="C33" s="82"/>
      <c r="D33" s="82"/>
      <c r="E33" s="82"/>
      <c r="F33" s="82"/>
      <c r="G33" s="82"/>
      <c r="H33" s="82"/>
      <c r="I33" s="82"/>
      <c r="J33" s="82"/>
    </row>
    <row r="34" spans="1:10" s="15" customFormat="1" ht="15" customHeight="1">
      <c r="A34" s="16"/>
      <c r="B34" s="17"/>
      <c r="C34" s="17"/>
      <c r="D34" s="17"/>
      <c r="E34" s="17"/>
      <c r="F34" s="17"/>
      <c r="G34" s="17"/>
      <c r="H34" s="17"/>
      <c r="I34" s="17"/>
      <c r="J34" s="18"/>
    </row>
    <row r="35" spans="1:10" s="15" customFormat="1" ht="15" customHeight="1">
      <c r="A35" s="16"/>
      <c r="B35" s="17"/>
      <c r="C35" s="17"/>
      <c r="D35" s="17"/>
      <c r="E35" s="17"/>
      <c r="F35" s="17"/>
      <c r="G35" s="17"/>
      <c r="H35" s="17"/>
      <c r="I35" s="17"/>
      <c r="J35" s="18"/>
    </row>
    <row r="36" spans="1:10" ht="19.5" customHeight="1">
      <c r="A36" s="19" t="s">
        <v>26</v>
      </c>
      <c r="B36" s="2"/>
      <c r="C36" s="2"/>
      <c r="D36" s="20"/>
      <c r="E36" s="2"/>
      <c r="F36" s="21"/>
      <c r="G36" s="21"/>
      <c r="H36" s="22"/>
      <c r="I36" s="22"/>
      <c r="J36" s="23"/>
    </row>
    <row r="37" spans="1:10" ht="19.5" customHeight="1">
      <c r="A37" s="24" t="s">
        <v>35</v>
      </c>
      <c r="B37" s="2"/>
      <c r="C37" s="2"/>
      <c r="D37" s="20"/>
      <c r="E37" s="2"/>
      <c r="F37" s="20"/>
      <c r="G37" s="20"/>
      <c r="H37" s="22"/>
      <c r="I37" s="22"/>
      <c r="J37" s="23"/>
    </row>
    <row r="38" spans="1:12" ht="19.5" customHeight="1">
      <c r="A38" s="25"/>
      <c r="B38" s="26"/>
      <c r="C38" s="26"/>
      <c r="D38" s="26"/>
      <c r="E38" s="27"/>
      <c r="F38" s="27"/>
      <c r="G38" s="27"/>
      <c r="H38" s="27"/>
      <c r="I38" s="27"/>
      <c r="J38" s="28"/>
      <c r="K38" s="2"/>
      <c r="L38" s="2"/>
    </row>
    <row r="39" spans="1:12" ht="9" customHeight="1">
      <c r="A39" s="2"/>
      <c r="B39" s="29"/>
      <c r="C39" s="29"/>
      <c r="D39" s="29"/>
      <c r="E39" s="29"/>
      <c r="F39" s="29"/>
      <c r="G39" s="29"/>
      <c r="H39" s="29"/>
      <c r="I39" s="29"/>
      <c r="J39" s="29"/>
      <c r="K39" s="2"/>
      <c r="L39" s="2"/>
    </row>
    <row r="40" spans="1:12" ht="16.5">
      <c r="A40" s="83" t="s">
        <v>17</v>
      </c>
      <c r="B40" s="84"/>
      <c r="C40" s="30"/>
      <c r="D40" s="31"/>
      <c r="E40" s="81"/>
      <c r="F40" s="89" t="s">
        <v>18</v>
      </c>
      <c r="G40" s="90"/>
      <c r="H40" s="84"/>
      <c r="I40" s="84"/>
      <c r="J40" s="91"/>
      <c r="K40" s="2"/>
      <c r="L40" s="2"/>
    </row>
    <row r="41" spans="1:12" ht="16.5">
      <c r="A41" s="85"/>
      <c r="B41" s="86"/>
      <c r="C41" s="32"/>
      <c r="D41" s="33"/>
      <c r="E41" s="81"/>
      <c r="F41" s="85"/>
      <c r="G41" s="86"/>
      <c r="H41" s="92"/>
      <c r="I41" s="92"/>
      <c r="J41" s="93"/>
      <c r="K41" s="2"/>
      <c r="L41" s="2"/>
    </row>
    <row r="42" spans="1:12" ht="16.5">
      <c r="A42" s="85"/>
      <c r="B42" s="86"/>
      <c r="C42" s="32"/>
      <c r="D42" s="33"/>
      <c r="E42" s="81"/>
      <c r="F42" s="85"/>
      <c r="G42" s="86"/>
      <c r="H42" s="92"/>
      <c r="I42" s="92"/>
      <c r="J42" s="93"/>
      <c r="K42" s="2"/>
      <c r="L42" s="2"/>
    </row>
    <row r="43" spans="1:12" ht="56.25" customHeight="1">
      <c r="A43" s="87"/>
      <c r="B43" s="88"/>
      <c r="C43" s="34"/>
      <c r="D43" s="35"/>
      <c r="E43" s="78"/>
      <c r="F43" s="87"/>
      <c r="G43" s="88"/>
      <c r="H43" s="88"/>
      <c r="I43" s="88"/>
      <c r="J43" s="94"/>
      <c r="K43" s="2"/>
      <c r="L43" s="2"/>
    </row>
    <row r="44" spans="5:11" s="15" customFormat="1" ht="30" customHeight="1">
      <c r="E44" s="36"/>
      <c r="H44" s="36"/>
      <c r="I44" s="36"/>
      <c r="J44" s="36"/>
      <c r="K44" s="36"/>
    </row>
    <row r="45" spans="1:10" ht="18.75">
      <c r="A45" s="2"/>
      <c r="B45" s="12"/>
      <c r="C45" s="12"/>
      <c r="D45" s="12"/>
      <c r="E45" s="12"/>
      <c r="F45" s="12"/>
      <c r="G45" s="12"/>
      <c r="H45" s="12"/>
      <c r="I45" s="12"/>
      <c r="J45" s="12"/>
    </row>
    <row r="46" spans="1:10" ht="18.75">
      <c r="A46" s="2"/>
      <c r="B46" s="12"/>
      <c r="C46" s="12"/>
      <c r="D46" s="12"/>
      <c r="E46" s="12"/>
      <c r="F46" s="12"/>
      <c r="G46" s="12"/>
      <c r="H46" s="12"/>
      <c r="I46" s="12"/>
      <c r="J46" s="12"/>
    </row>
    <row r="47" spans="1:10" ht="18.75">
      <c r="A47" s="2"/>
      <c r="B47" s="37"/>
      <c r="C47" s="37"/>
      <c r="D47" s="37"/>
      <c r="E47" s="37"/>
      <c r="F47" s="37"/>
      <c r="G47" s="37"/>
      <c r="H47" s="37"/>
      <c r="I47" s="37"/>
      <c r="J47" s="37"/>
    </row>
    <row r="48" spans="1:10" ht="18.75">
      <c r="A48" s="2"/>
      <c r="B48" s="37"/>
      <c r="C48" s="37"/>
      <c r="D48" s="37"/>
      <c r="E48" s="37"/>
      <c r="F48" s="37"/>
      <c r="G48" s="37"/>
      <c r="H48" s="37"/>
      <c r="I48" s="37"/>
      <c r="J48" s="37"/>
    </row>
    <row r="49" spans="1:10" ht="18.75">
      <c r="A49" s="2"/>
      <c r="B49" s="37"/>
      <c r="C49" s="37"/>
      <c r="D49" s="37"/>
      <c r="E49" s="37"/>
      <c r="F49" s="37"/>
      <c r="G49" s="37"/>
      <c r="H49" s="37"/>
      <c r="I49" s="37"/>
      <c r="J49" s="37"/>
    </row>
    <row r="50" spans="1:10" ht="15">
      <c r="A50" s="2"/>
      <c r="B50" s="2"/>
      <c r="C50" s="2"/>
      <c r="D50" s="2"/>
      <c r="E50" s="2"/>
      <c r="F50" s="2"/>
      <c r="G50" s="2"/>
      <c r="H50" s="2"/>
      <c r="I50" s="2"/>
      <c r="J50" s="2"/>
    </row>
  </sheetData>
  <sheetProtection/>
  <mergeCells count="20">
    <mergeCell ref="C7:D7"/>
    <mergeCell ref="A29:J29"/>
    <mergeCell ref="F7:G7"/>
    <mergeCell ref="F9:G9"/>
    <mergeCell ref="H5:I5"/>
    <mergeCell ref="H7:I7"/>
    <mergeCell ref="A1:J1"/>
    <mergeCell ref="A2:J2"/>
    <mergeCell ref="A3:J3"/>
    <mergeCell ref="A4:C4"/>
    <mergeCell ref="H6:J6"/>
    <mergeCell ref="F5:G5"/>
    <mergeCell ref="F6:G6"/>
    <mergeCell ref="B33:J33"/>
    <mergeCell ref="A40:B43"/>
    <mergeCell ref="F40:J43"/>
    <mergeCell ref="B9:D9"/>
    <mergeCell ref="B32:D32"/>
    <mergeCell ref="B30:D30"/>
    <mergeCell ref="B31:D31"/>
  </mergeCells>
  <printOptions horizontalCentered="1"/>
  <pageMargins left="0.3937007874015748" right="0.3937007874015748" top="0.3937007874015748" bottom="0.3937007874015748" header="0.3937007874015748" footer="0.3937007874015748"/>
  <pageSetup horizontalDpi="360" verticalDpi="360" orientation="portrait" paperSize="9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johnson</dc:creator>
  <cp:keywords/>
  <dc:description/>
  <cp:lastModifiedBy>張皓渝</cp:lastModifiedBy>
  <cp:lastPrinted>2013-03-01T06:32:32Z</cp:lastPrinted>
  <dcterms:created xsi:type="dcterms:W3CDTF">2001-06-29T05:29:44Z</dcterms:created>
  <dcterms:modified xsi:type="dcterms:W3CDTF">2013-03-01T06:32:34Z</dcterms:modified>
  <cp:category/>
  <cp:version/>
  <cp:contentType/>
  <cp:contentStatus/>
</cp:coreProperties>
</file>